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python.xml" ContentType="application/vnd.ms-excel.pytho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info\OneDrive - Deutsches Olivenöl Panel e.V\_Olivenöl-PANEL\_Verein\Vordrucke Verein\"/>
    </mc:Choice>
  </mc:AlternateContent>
  <xr:revisionPtr revIDLastSave="0" documentId="8_{218F47F1-5DE3-4FC1-845A-2FE8882D7D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isekosten" sheetId="1" r:id="rId1"/>
  </sheets>
  <definedNames>
    <definedName name="_xlnm.Print_Area" localSheetId="0">Reisekosten!$B$1:$K$34</definedName>
    <definedName name="_xlnm.Print_Titles" localSheetId="0">Reisekosten!$13:$13</definedName>
    <definedName name="FälligeGesamterstattung">Ausgaben[[#Totals],[Gesamt]]</definedName>
    <definedName name="Kilometersatz">Reisekosten!$D$11</definedName>
    <definedName name="ReiseAnlass">Reisekosten!$C$9</definedName>
    <definedName name="Spaltentitel1">Ausgaben[[#Headers],[Datum pro Beleg]]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H28" i="1"/>
  <c r="G28" i="1"/>
  <c r="F28" i="1"/>
  <c r="E28" i="1"/>
  <c r="H27" i="1"/>
  <c r="G27" i="1"/>
  <c r="F27" i="1"/>
  <c r="E27" i="1"/>
  <c r="D28" i="1"/>
  <c r="D27" i="1"/>
  <c r="K25" i="1"/>
  <c r="K24" i="1"/>
  <c r="I22" i="1"/>
  <c r="H22" i="1"/>
  <c r="G22" i="1"/>
  <c r="F22" i="1"/>
  <c r="D22" i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E22" i="1"/>
  <c r="K27" i="1" l="1"/>
  <c r="K28" i="1"/>
  <c r="J22" i="1"/>
  <c r="J26" i="1" s="1"/>
  <c r="K26" i="1" s="1"/>
  <c r="K22" i="1"/>
  <c r="K29" i="1" l="1"/>
</calcChain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<sst xmlns="http://schemas.openxmlformats.org/spreadsheetml/2006/main" count="33" uniqueCount="33">
  <si>
    <t>Name</t>
  </si>
  <si>
    <t>Gesamt</t>
  </si>
  <si>
    <t>Datum der Einreichung</t>
  </si>
  <si>
    <t>Reisekostenabrechnung</t>
  </si>
  <si>
    <t>Reise-Anlass</t>
  </si>
  <si>
    <t>Unter-kunft</t>
  </si>
  <si>
    <t>Flug-kosten</t>
  </si>
  <si>
    <t>Betrag Fahrt-kosten</t>
  </si>
  <si>
    <t>Prüfer-ID</t>
  </si>
  <si>
    <t>Mahlzeiten (inkl. Trinkgeld)</t>
  </si>
  <si>
    <t>Rechn.-Nr. (automatisch)</t>
  </si>
  <si>
    <t>Str., Hs-Nr.</t>
  </si>
  <si>
    <t>Ort</t>
  </si>
  <si>
    <t>Kilometer-Satz</t>
  </si>
  <si>
    <t>Summen</t>
  </si>
  <si>
    <t>Fahrtkosten 
(ÖPNV, Mietauto, Taxi)</t>
  </si>
  <si>
    <r>
      <rPr>
        <b/>
        <u/>
        <sz val="12"/>
        <rFont val="Calibri"/>
        <family val="2"/>
        <scheme val="major"/>
      </rPr>
      <t>oder</t>
    </r>
    <r>
      <rPr>
        <b/>
        <sz val="12"/>
        <rFont val="Calibri"/>
        <family val="2"/>
        <scheme val="major"/>
      </rPr>
      <t xml:space="preserve"> Kilometer (eigener PKW)</t>
    </r>
  </si>
  <si>
    <t>Fällige Erstattung insgesamt</t>
  </si>
  <si>
    <t xml:space="preserve">PLZ </t>
  </si>
  <si>
    <t>Kontoinhaber/in:</t>
  </si>
  <si>
    <t>MwSt 19%:</t>
  </si>
  <si>
    <t>MwSt 7%:</t>
  </si>
  <si>
    <t>Sonstige Auslagen</t>
  </si>
  <si>
    <t xml:space="preserve">Ich erkläre, dass für alle Ausgaben Original-Belege in meinen Unterlagen vorhanden sind, </t>
  </si>
  <si>
    <t>dass ich diese 6 Jahre aufbewahre und dass diese nur hier beim DOP geltend gemacht werden.</t>
  </si>
  <si>
    <t>Netto zu 7%:</t>
  </si>
  <si>
    <t>Netto zu 19%:</t>
  </si>
  <si>
    <t>Netto ohne MwSt:</t>
  </si>
  <si>
    <t>Ich bitte um Überweisung auf mein Konto mit der IBAN:</t>
  </si>
  <si>
    <t>Datum pro Beleg</t>
  </si>
  <si>
    <t xml:space="preserve">                     Bruttobeträge: </t>
  </si>
  <si>
    <r>
      <t xml:space="preserve">Beschreibung der Ausgaben </t>
    </r>
    <r>
      <rPr>
        <sz val="12"/>
        <rFont val="Calibri"/>
        <family val="2"/>
        <scheme val="major"/>
      </rPr>
      <t>(für jede Ausgabenart eine eigene Zeile ausfüllen)</t>
    </r>
  </si>
  <si>
    <r>
      <t xml:space="preserve">In den </t>
    </r>
    <r>
      <rPr>
        <b/>
        <i/>
        <u/>
        <sz val="13"/>
        <color theme="2" tint="-0.89996032593768116"/>
        <rFont val="Calibri Light"/>
        <family val="2"/>
        <scheme val="minor"/>
      </rPr>
      <t>Bruttobeträgen</t>
    </r>
    <r>
      <rPr>
        <b/>
        <i/>
        <sz val="13"/>
        <color theme="2" tint="-0.89996032593768116"/>
        <rFont val="Calibri Light"/>
        <family val="2"/>
        <scheme val="minor"/>
      </rPr>
      <t xml:space="preserve"> sind enthalten (</t>
    </r>
    <r>
      <rPr>
        <b/>
        <i/>
        <u/>
        <sz val="13"/>
        <color theme="2" tint="-0.89996032593768116"/>
        <rFont val="Calibri Light"/>
        <family val="2"/>
        <scheme val="minor"/>
      </rPr>
      <t>bitte anhand der Belege ausfüllen</t>
    </r>
    <r>
      <rPr>
        <b/>
        <i/>
        <sz val="13"/>
        <color theme="2" tint="-0.89996032593768116"/>
        <rFont val="Calibri Light"/>
        <family val="2"/>
        <scheme val="min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</si>
</sst>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#,##0.00\ &quot;€&quot;;\-#,##0.00\ &quot;€&quot;"/>
    <numFmt numFmtId="164" formatCode="_(&quot;$&quot;* #,##0.00_);_(&quot;$&quot;* \(#,##0.00\);_(&quot;$&quot;* &quot;-&quot;??_);_(@_)"/>
    <numFmt numFmtId="165" formatCode="&quot;$&quot;#,##0.00"/>
    <numFmt numFmtId="166" formatCode="#,##0.00\ &quot;€&quot;"/>
    <numFmt numFmtId="167" formatCode="dd/mm/yy;@"/>
  </numFmts>
  <fonts count="28" x14ac:knownFonts="1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22"/>
      <name val="Calibri"/>
      <family val="2"/>
      <scheme val="major"/>
    </font>
    <font>
      <b/>
      <sz val="12"/>
      <name val="Calibri"/>
      <family val="2"/>
      <scheme val="major"/>
    </font>
    <font>
      <sz val="12"/>
      <name val="Calibri Light"/>
      <family val="2"/>
      <scheme val="minor"/>
    </font>
    <font>
      <sz val="13"/>
      <color theme="2" tint="-0.89996032593768116"/>
      <name val="Calibri Light"/>
      <family val="2"/>
      <scheme val="minor"/>
    </font>
    <font>
      <i/>
      <sz val="13"/>
      <color theme="3"/>
      <name val="Calibri"/>
      <family val="2"/>
      <scheme val="major"/>
    </font>
    <font>
      <b/>
      <sz val="13"/>
      <color theme="2" tint="-0.89996032593768116"/>
      <name val="Calibri Light"/>
      <family val="2"/>
      <scheme val="minor"/>
    </font>
    <font>
      <b/>
      <i/>
      <sz val="13"/>
      <color theme="3"/>
      <name val="Calibri"/>
      <family val="2"/>
      <scheme val="major"/>
    </font>
    <font>
      <b/>
      <u/>
      <sz val="12"/>
      <name val="Calibri"/>
      <family val="2"/>
      <scheme val="major"/>
    </font>
    <font>
      <b/>
      <sz val="12"/>
      <color theme="2" tint="-0.89996032593768116"/>
      <name val="Calibri Light"/>
      <family val="2"/>
      <scheme val="minor"/>
    </font>
    <font>
      <b/>
      <i/>
      <sz val="13"/>
      <color theme="2" tint="-0.89996032593768116"/>
      <name val="Calibri Light"/>
      <family val="2"/>
      <scheme val="minor"/>
    </font>
    <font>
      <sz val="12"/>
      <name val="Calibri"/>
      <family val="2"/>
      <scheme val="major"/>
    </font>
    <font>
      <sz val="14"/>
      <color theme="2" tint="-0.89996032593768116"/>
      <name val="Calibri Light"/>
      <family val="2"/>
      <scheme val="minor"/>
    </font>
    <font>
      <sz val="14"/>
      <color theme="1" tint="0.14993743705557422"/>
      <name val="Calibri Light"/>
      <family val="2"/>
      <scheme val="minor"/>
    </font>
    <font>
      <b/>
      <i/>
      <u/>
      <sz val="13"/>
      <color theme="2" tint="-0.89996032593768116"/>
      <name val="Calibri Light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 tint="-0.2499465926084170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 applyFill="0" applyBorder="0">
      <alignment horizontal="left" vertical="center" wrapText="1" indent="1"/>
    </xf>
    <xf numFmtId="0" fontId="9" fillId="0" borderId="0" applyProtection="0">
      <alignment horizontal="right"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Protection="0">
      <alignment horizontal="right" vertical="center" indent="1"/>
    </xf>
    <xf numFmtId="0" fontId="2" fillId="3" borderId="0" applyNumberFormat="0" applyBorder="0" applyAlignment="0" applyProtection="0"/>
    <xf numFmtId="0" fontId="5" fillId="4" borderId="0" applyNumberFormat="0" applyBorder="0" applyAlignment="0" applyProtection="0"/>
    <xf numFmtId="4" fontId="7" fillId="0" borderId="0" applyProtection="0">
      <alignment horizontal="right" vertical="center" wrapText="1" indent="1"/>
    </xf>
    <xf numFmtId="0" fontId="8" fillId="5" borderId="2" applyNumberFormat="0" applyBorder="0" applyAlignment="0" applyProtection="0"/>
    <xf numFmtId="0" fontId="10" fillId="6" borderId="0" applyBorder="0" applyProtection="0">
      <alignment horizontal="center" vertical="top" wrapText="1"/>
    </xf>
    <xf numFmtId="0" fontId="10" fillId="6" borderId="3" applyNumberFormat="0" applyBorder="0" applyProtection="0">
      <alignment horizontal="center" vertical="top" wrapText="1"/>
    </xf>
    <xf numFmtId="164" fontId="1" fillId="0" borderId="0" applyFont="0" applyFill="0" applyBorder="0" applyAlignment="0" applyProtection="0"/>
    <xf numFmtId="165" fontId="5" fillId="7" borderId="1" applyFill="0" applyBorder="0">
      <alignment horizontal="right" vertical="center" indent="1"/>
    </xf>
    <xf numFmtId="7" fontId="5" fillId="0" borderId="0" applyFont="0" applyFill="0" applyBorder="0" applyProtection="0">
      <alignment horizontal="right" vertical="center" indent="1"/>
    </xf>
    <xf numFmtId="0" fontId="3" fillId="2" borderId="0" applyBorder="0" applyProtection="0">
      <alignment horizontal="right" vertical="center"/>
    </xf>
    <xf numFmtId="0" fontId="11" fillId="0" borderId="0" applyNumberFormat="0" applyFill="0" applyBorder="0" applyAlignment="0" applyProtection="0"/>
    <xf numFmtId="14" fontId="7" fillId="0" borderId="0" applyFont="0" applyFill="0" applyBorder="0" applyAlignment="0">
      <alignment horizontal="left" vertical="center" indent="1"/>
      <protection locked="0"/>
    </xf>
    <xf numFmtId="0" fontId="7" fillId="0" borderId="4" applyNumberFormat="0" applyFont="0" applyFill="0" applyAlignment="0">
      <alignment horizontal="left" vertical="center" wrapText="1" indent="1"/>
    </xf>
    <xf numFmtId="0" fontId="7" fillId="0" borderId="0" applyFont="0" applyFill="0" applyBorder="0">
      <alignment horizontal="right" vertical="center" indent="1"/>
      <protection locked="0"/>
    </xf>
  </cellStyleXfs>
  <cellXfs count="60">
    <xf numFmtId="0" fontId="0" fillId="0" borderId="0" xfId="0">
      <alignment horizontal="left" vertical="center" wrapText="1" indent="1"/>
    </xf>
    <xf numFmtId="0" fontId="12" fillId="0" borderId="0" xfId="0" applyFont="1">
      <alignment horizontal="left" vertical="center" wrapText="1" indent="1"/>
    </xf>
    <xf numFmtId="0" fontId="12" fillId="0" borderId="0" xfId="0" applyFont="1" applyBorder="1">
      <alignment horizontal="left" vertical="center" wrapText="1" indent="1"/>
    </xf>
    <xf numFmtId="0" fontId="13" fillId="0" borderId="0" xfId="1" applyFont="1">
      <alignment horizontal="right" vertical="center"/>
    </xf>
    <xf numFmtId="0" fontId="12" fillId="8" borderId="0" xfId="0" applyFont="1" applyFill="1">
      <alignment horizontal="left" vertical="center" wrapText="1" indent="1"/>
    </xf>
    <xf numFmtId="0" fontId="16" fillId="9" borderId="0" xfId="0" applyFont="1" applyFill="1">
      <alignment horizontal="left" vertical="center" wrapText="1" indent="1"/>
    </xf>
    <xf numFmtId="4" fontId="12" fillId="0" borderId="0" xfId="6" applyFont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0" xfId="1" applyFont="1">
      <alignment horizontal="right" vertical="center"/>
    </xf>
    <xf numFmtId="0" fontId="17" fillId="0" borderId="0" xfId="0" applyFont="1" applyBorder="1">
      <alignment horizontal="left" vertical="center" wrapText="1" indent="1"/>
    </xf>
    <xf numFmtId="0" fontId="17" fillId="0" borderId="0" xfId="0" applyFont="1">
      <alignment horizontal="left" vertical="center" wrapText="1" indent="1"/>
    </xf>
    <xf numFmtId="7" fontId="17" fillId="0" borderId="4" xfId="16" applyNumberFormat="1" applyFont="1" applyFill="1" applyAlignment="1">
      <alignment horizontal="right" vertical="center" indent="1"/>
    </xf>
    <xf numFmtId="0" fontId="22" fillId="0" borderId="0" xfId="0" applyFont="1" applyAlignment="1">
      <alignment horizontal="right" vertical="center" wrapText="1"/>
    </xf>
    <xf numFmtId="7" fontId="0" fillId="0" borderId="11" xfId="12" applyFont="1" applyBorder="1" applyAlignment="1">
      <alignment horizontal="center" vertical="center"/>
    </xf>
    <xf numFmtId="7" fontId="19" fillId="0" borderId="12" xfId="16" applyNumberFormat="1" applyFont="1" applyFill="1" applyBorder="1" applyAlignment="1">
      <alignment horizontal="center" vertical="center"/>
    </xf>
    <xf numFmtId="0" fontId="14" fillId="8" borderId="0" xfId="13" applyFont="1" applyFill="1" applyAlignment="1" applyProtection="1">
      <alignment horizontal="centerContinuous" vertical="center"/>
      <protection locked="0"/>
    </xf>
    <xf numFmtId="0" fontId="23" fillId="0" borderId="0" xfId="0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10" xfId="1" applyFont="1" applyBorder="1" applyAlignment="1">
      <alignment horizontal="left" vertical="center"/>
    </xf>
    <xf numFmtId="0" fontId="20" fillId="0" borderId="13" xfId="1" applyFont="1" applyBorder="1" applyAlignment="1">
      <alignment vertical="center"/>
    </xf>
    <xf numFmtId="0" fontId="17" fillId="0" borderId="0" xfId="0" applyFont="1" applyAlignment="1">
      <alignment horizontal="centerContinuous" vertical="center"/>
    </xf>
    <xf numFmtId="0" fontId="17" fillId="0" borderId="0" xfId="0" applyFont="1" applyAlignment="1">
      <alignment horizontal="left" vertical="center"/>
    </xf>
    <xf numFmtId="7" fontId="12" fillId="0" borderId="14" xfId="12" applyFont="1" applyFill="1" applyBorder="1" applyAlignment="1" applyProtection="1">
      <alignment horizontal="center" vertical="center"/>
    </xf>
    <xf numFmtId="0" fontId="6" fillId="11" borderId="5" xfId="0" applyFont="1" applyFill="1" applyBorder="1" applyAlignment="1" applyProtection="1">
      <alignment horizontal="center" vertical="center"/>
      <protection locked="0"/>
    </xf>
    <xf numFmtId="4" fontId="0" fillId="11" borderId="5" xfId="0" applyNumberFormat="1" applyFill="1" applyBorder="1" applyAlignment="1">
      <alignment horizontal="center" vertical="center"/>
    </xf>
    <xf numFmtId="4" fontId="0" fillId="11" borderId="5" xfId="0" applyNumberFormat="1" applyFill="1" applyBorder="1" applyAlignment="1">
      <alignment horizontal="center" vertical="center" wrapText="1"/>
    </xf>
    <xf numFmtId="166" fontId="0" fillId="11" borderId="5" xfId="0" applyNumberFormat="1" applyFill="1" applyBorder="1" applyAlignment="1">
      <alignment horizontal="center" vertical="center"/>
    </xf>
    <xf numFmtId="0" fontId="15" fillId="11" borderId="5" xfId="8" applyFont="1" applyFill="1" applyBorder="1" applyAlignment="1" applyProtection="1">
      <alignment horizontal="centerContinuous" vertical="top" wrapText="1"/>
      <protection locked="0"/>
    </xf>
    <xf numFmtId="0" fontId="15" fillId="11" borderId="5" xfId="8" applyFont="1" applyFill="1" applyBorder="1" applyAlignment="1">
      <alignment horizontal="centerContinuous" vertical="top" wrapText="1"/>
    </xf>
    <xf numFmtId="0" fontId="20" fillId="0" borderId="13" xfId="1" applyFont="1" applyBorder="1" applyAlignment="1">
      <alignment horizontal="left" vertical="center" indent="1"/>
    </xf>
    <xf numFmtId="0" fontId="25" fillId="10" borderId="5" xfId="0" applyFont="1" applyFill="1" applyBorder="1" applyAlignment="1" applyProtection="1">
      <alignment horizontal="left" vertical="center" wrapText="1"/>
      <protection locked="0"/>
    </xf>
    <xf numFmtId="0" fontId="25" fillId="10" borderId="5" xfId="0" applyFont="1" applyFill="1" applyBorder="1" applyAlignment="1" applyProtection="1">
      <alignment horizontal="center" vertical="center" wrapText="1"/>
      <protection locked="0"/>
    </xf>
    <xf numFmtId="0" fontId="25" fillId="10" borderId="14" xfId="0" applyFont="1" applyFill="1" applyBorder="1" applyAlignment="1" applyProtection="1">
      <alignment horizontal="left" vertical="center" wrapText="1"/>
      <protection locked="0"/>
    </xf>
    <xf numFmtId="4" fontId="25" fillId="10" borderId="14" xfId="6" applyFont="1" applyFill="1" applyBorder="1" applyAlignment="1" applyProtection="1">
      <alignment horizontal="center" vertical="center" wrapText="1"/>
      <protection locked="0"/>
    </xf>
    <xf numFmtId="4" fontId="25" fillId="10" borderId="5" xfId="6" applyFont="1" applyFill="1" applyBorder="1" applyAlignment="1" applyProtection="1">
      <alignment horizontal="center" vertical="center" wrapText="1"/>
      <protection locked="0"/>
    </xf>
    <xf numFmtId="4" fontId="26" fillId="10" borderId="5" xfId="6" applyFont="1" applyFill="1" applyBorder="1" applyAlignment="1" applyProtection="1">
      <alignment horizontal="center" vertical="center" wrapText="1"/>
      <protection locked="0"/>
    </xf>
    <xf numFmtId="0" fontId="15" fillId="11" borderId="5" xfId="8" applyFont="1" applyFill="1" applyBorder="1">
      <alignment horizontal="center" vertical="top" wrapText="1"/>
    </xf>
    <xf numFmtId="167" fontId="25" fillId="10" borderId="5" xfId="0" applyNumberFormat="1" applyFont="1" applyFill="1" applyBorder="1" applyAlignment="1" applyProtection="1">
      <alignment horizontal="left" vertical="center" wrapText="1"/>
      <protection locked="0"/>
    </xf>
    <xf numFmtId="3" fontId="25" fillId="10" borderId="14" xfId="6" applyNumberFormat="1" applyFont="1" applyFill="1" applyBorder="1" applyAlignment="1" applyProtection="1">
      <alignment horizontal="center" vertical="center" wrapText="1"/>
      <protection locked="0"/>
    </xf>
    <xf numFmtId="3" fontId="0" fillId="11" borderId="5" xfId="0" applyNumberFormat="1" applyFill="1" applyBorder="1" applyAlignment="1">
      <alignment horizontal="center" vertical="center"/>
    </xf>
    <xf numFmtId="0" fontId="0" fillId="0" borderId="0" xfId="0" applyBorder="1">
      <alignment horizontal="left" vertical="center" wrapText="1" indent="1"/>
    </xf>
    <xf numFmtId="0" fontId="7" fillId="0" borderId="0" xfId="0" applyFont="1">
      <alignment horizontal="left" vertical="center" wrapText="1" indent="1"/>
    </xf>
    <xf numFmtId="3" fontId="25" fillId="10" borderId="5" xfId="6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vertical="center"/>
    </xf>
    <xf numFmtId="0" fontId="0" fillId="11" borderId="5" xfId="0" applyFill="1" applyBorder="1" applyAlignment="1" applyProtection="1">
      <alignment horizontal="center" vertical="center"/>
      <protection locked="0"/>
    </xf>
    <xf numFmtId="4" fontId="12" fillId="0" borderId="5" xfId="0" applyNumberFormat="1" applyFont="1" applyBorder="1" applyAlignment="1">
      <alignment horizontal="center" vertical="center" wrapText="1"/>
    </xf>
    <xf numFmtId="4" fontId="26" fillId="10" borderId="5" xfId="6" applyFont="1" applyFill="1" applyBorder="1" applyAlignment="1" applyProtection="1">
      <alignment horizontal="center" vertical="center" wrapText="1"/>
    </xf>
    <xf numFmtId="167" fontId="25" fillId="12" borderId="14" xfId="15" applyNumberFormat="1" applyFont="1" applyFill="1" applyBorder="1">
      <alignment horizontal="left" vertical="center" indent="1"/>
      <protection locked="0"/>
    </xf>
    <xf numFmtId="4" fontId="25" fillId="12" borderId="14" xfId="6" applyFont="1" applyFill="1" applyBorder="1" applyAlignment="1" applyProtection="1">
      <alignment horizontal="center" vertical="center" wrapText="1"/>
      <protection locked="0"/>
    </xf>
    <xf numFmtId="4" fontId="25" fillId="12" borderId="5" xfId="6" applyFont="1" applyFill="1" applyBorder="1" applyAlignment="1" applyProtection="1">
      <alignment horizontal="center" vertical="center" wrapText="1"/>
      <protection locked="0"/>
    </xf>
    <xf numFmtId="4" fontId="26" fillId="12" borderId="5" xfId="6" applyFont="1" applyFill="1" applyBorder="1" applyAlignment="1" applyProtection="1">
      <alignment horizontal="center" vertical="center" wrapText="1"/>
      <protection locked="0"/>
    </xf>
    <xf numFmtId="4" fontId="26" fillId="12" borderId="5" xfId="6" applyFont="1" applyFill="1" applyBorder="1" applyAlignment="1" applyProtection="1">
      <alignment horizontal="center" vertical="center" wrapText="1"/>
    </xf>
    <xf numFmtId="0" fontId="25" fillId="10" borderId="7" xfId="0" applyFont="1" applyFill="1" applyBorder="1" applyAlignment="1" applyProtection="1">
      <alignment horizontal="left" vertical="center"/>
      <protection locked="0"/>
    </xf>
    <xf numFmtId="0" fontId="25" fillId="10" borderId="8" xfId="0" applyFont="1" applyFill="1" applyBorder="1" applyAlignment="1" applyProtection="1">
      <alignment horizontal="left" vertical="center"/>
      <protection locked="0"/>
    </xf>
    <xf numFmtId="0" fontId="25" fillId="10" borderId="9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 wrapText="1"/>
    </xf>
    <xf numFmtId="0" fontId="19" fillId="0" borderId="7" xfId="16" applyNumberFormat="1" applyFont="1" applyFill="1" applyBorder="1" applyAlignment="1">
      <alignment horizontal="center" vertical="center"/>
    </xf>
    <xf numFmtId="0" fontId="19" fillId="0" borderId="9" xfId="16" applyNumberFormat="1" applyFont="1" applyFill="1" applyBorder="1" applyAlignment="1">
      <alignment horizontal="center" vertical="center"/>
    </xf>
    <xf numFmtId="0" fontId="18" fillId="0" borderId="0" xfId="1" applyFont="1">
      <alignment horizontal="right" vertical="center"/>
    </xf>
    <xf numFmtId="0" fontId="18" fillId="0" borderId="6" xfId="1" applyFont="1" applyBorder="1">
      <alignment horizontal="right" vertical="center"/>
    </xf>
  </cellXfs>
  <cellStyles count="18">
    <cellStyle name="40 % - Akzent6" xfId="5" builtinId="51" customBuiltin="1"/>
    <cellStyle name="Akzent6" xfId="4" builtinId="49" customBuiltin="1"/>
    <cellStyle name="Ausgabe" xfId="7" builtinId="21" customBuiltin="1"/>
    <cellStyle name="Berechnung" xfId="11" builtinId="22" customBuiltin="1"/>
    <cellStyle name="Datum" xfId="15" xr:uid="{00000000-0005-0000-0000-000004000000}"/>
    <cellStyle name="Devise" xfId="17" xr:uid="{00000000-0005-0000-0000-000005000000}"/>
    <cellStyle name="Eingabe" xfId="6" builtinId="20" customBuiltin="1"/>
    <cellStyle name="Eingabefeld" xfId="16" xr:uid="{00000000-0005-0000-0000-000007000000}"/>
    <cellStyle name="Ergebnis" xfId="3" builtinId="25" customBuiltin="1"/>
    <cellStyle name="Erklärender Text" xfId="2" builtinId="53" customBuiltin="1"/>
    <cellStyle name="Standard" xfId="0" builtinId="0" customBuiltin="1"/>
    <cellStyle name="Überschrift" xfId="13" builtinId="15" customBuiltin="1"/>
    <cellStyle name="Überschrift 1" xfId="1" builtinId="16" customBuiltin="1"/>
    <cellStyle name="Überschrift 2" xfId="8" builtinId="17" customBuiltin="1"/>
    <cellStyle name="Überschrift 3" xfId="9" builtinId="18" hidden="1" customBuiltin="1"/>
    <cellStyle name="Überschrift 4" xfId="14" builtinId="19" hidden="1" customBuiltin="1"/>
    <cellStyle name="Währung" xfId="12" builtinId="4" customBuiltin="1"/>
    <cellStyle name="Währung [0]" xfId="10" builtinId="7" customBuiltin="1"/>
  </cellStyles>
  <dxfs count="27">
    <dxf>
      <numFmt numFmtId="166" formatCode="#,##0.00\ &quot;€&quot;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1" formatCode="#,##0.00\ &quot;€&quot;;\-#,##0.00\ &quot;€&quot;"/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1" indent="0" justifyLastLine="0" shrinkToFit="0" readingOrder="0"/>
      <border outline="0">
        <left style="thin">
          <color auto="1"/>
        </left>
      </border>
      <protection locked="1" hidden="0"/>
    </dxf>
    <dxf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6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6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0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6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fill>
        <patternFill patternType="solid">
          <fgColor indexed="64"/>
          <bgColor rgb="FFFFFF9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2" tint="-0.89996032593768116"/>
        <name val="Calibri Light"/>
        <family val="2"/>
        <scheme val="minor"/>
      </font>
      <numFmt numFmtId="167" formatCode="dd/mm/yy;@"/>
      <fill>
        <patternFill patternType="solid">
          <fgColor indexed="64"/>
          <bgColor rgb="FFFFFF66"/>
        </patternFill>
      </fill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  <protection locked="0" hidden="0"/>
    </dxf>
    <dxf>
      <border>
        <top style="thin">
          <color auto="1"/>
        </top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solid">
          <fgColor indexed="64"/>
          <bgColor theme="0" tint="-4.9989318521683403E-2"/>
        </patternFill>
      </fill>
      <alignment horizontal="centerContinuous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Reisekostenbericht" defaultPivotStyle="PivotStyleLight16">
    <tableStyle name="Reisekostenbericht" pivot="0" count="3" xr9:uid="{00000000-0011-0000-FFFF-FFFF00000000}">
      <tableStyleElement type="wholeTable" dxfId="26"/>
      <tableStyleElement type="headerRow" dxfId="25"/>
      <tableStyleElement type="totalRow" dxfId="24"/>
    </tableStyle>
  </tableStyles>
  <colors>
    <mruColors>
      <color rgb="FFFFFF66"/>
      <color rgb="FFCCFF66"/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23/09/relationships/Python" Target="pyth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usgaben" displayName="Ausgaben" ref="B13:K22" totalsRowCount="1" headerRowDxfId="23" totalsRowDxfId="21" headerRowBorderDxfId="22" totalsRowBorderDxfId="20">
  <autoFilter ref="B13:K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atum pro Beleg" totalsRowLabel="Summen" dataDxfId="19" totalsRowDxfId="18" dataCellStyle="Datum"/>
    <tableColumn id="2" xr3:uid="{00000000-0010-0000-0000-000002000000}" name="Beschreibung der Ausgaben (für jede Ausgabenart eine eigene Zeile ausfüllen)" totalsRowLabel="                     Bruttobeträge: " dataDxfId="17" totalsRowDxfId="16"/>
    <tableColumn id="3" xr3:uid="{00000000-0010-0000-0000-000003000000}" name="Flug-kosten" totalsRowFunction="custom" dataDxfId="15" totalsRowDxfId="14">
      <totalsRowFormula>SUM(Ausgaben[Flug-kosten])</totalsRowFormula>
    </tableColumn>
    <tableColumn id="4" xr3:uid="{00000000-0010-0000-0000-000004000000}" name="Unter-kunft" totalsRowFunction="custom" dataDxfId="13" totalsRowDxfId="12">
      <totalsRowFormula>SUM(Ausgaben[Unter-kunft])</totalsRowFormula>
    </tableColumn>
    <tableColumn id="7" xr3:uid="{B433818A-B4EE-4485-BD50-8BEBB84F43E9}" name="Mahlzeiten (inkl. Trinkgeld)" totalsRowFunction="custom" dataDxfId="11" totalsRowDxfId="10" dataCellStyle="Eingabe">
      <totalsRowFormula>SUM(Ausgaben[Mahlzeiten (inkl. Trinkgeld)])</totalsRowFormula>
    </tableColumn>
    <tableColumn id="6" xr3:uid="{00000000-0010-0000-0000-000006000000}" name="Sonstige Auslagen" totalsRowFunction="custom" dataDxfId="9" totalsRowDxfId="8">
      <totalsRowFormula>SUM(Ausgaben[Sonstige Auslagen])</totalsRowFormula>
    </tableColumn>
    <tableColumn id="5" xr3:uid="{00000000-0010-0000-0000-000005000000}" name="Fahrtkosten _x000a_(ÖPNV, Mietauto, Taxi)" totalsRowFunction="custom" dataDxfId="7" totalsRowDxfId="6" dataCellStyle="Eingabe">
      <totalsRowFormula>SUM(Ausgaben[Fahrtkosten 
(ÖPNV, Mietauto, Taxi)])</totalsRowFormula>
    </tableColumn>
    <tableColumn id="8" xr3:uid="{00000000-0010-0000-0000-000008000000}" name="oder Kilometer (eigener PKW)" totalsRowFunction="custom" dataDxfId="5" totalsRowDxfId="4">
      <totalsRowFormula>SUM(Ausgaben[oder Kilometer (eigener PKW)])</totalsRowFormula>
    </tableColumn>
    <tableColumn id="9" xr3:uid="{00000000-0010-0000-0000-000009000000}" name="Betrag Fahrt-kosten" totalsRowFunction="sum" dataDxfId="3" totalsRowDxfId="2">
      <calculatedColumnFormula>IF(Reisekosten!I14&lt;&gt;"",Reisekosten!I14*KilometerPauschale,"")</calculatedColumnFormula>
    </tableColumn>
    <tableColumn id="13" xr3:uid="{00000000-0010-0000-0000-00000D000000}" name="Gesamt" totalsRowFunction="sum" dataDxfId="1" totalsRowDxfId="0">
      <calculatedColumnFormula>IFERROR(IF(OR(Reisekosten!#REF!="",Reisekosten!#REF!=1),SUM(Reisekosten!$J14:$J14,Reisekosten!$D14:$G14)*1,SUM(Reisekosten!$J14:$J14,Reisekosten!$D14:$G14)/Reisekosten!#REF!),"")</calculatedColumnFormula>
    </tableColumn>
  </tableColumns>
  <tableStyleInfo name="Reisekostenbericht" showFirstColumn="0" showLastColumn="0" showRowStripes="1" showColumnStripes="0"/>
  <extLst>
    <ext xmlns:x14="http://schemas.microsoft.com/office/spreadsheetml/2009/9/main" uri="{504A1905-F514-4f6f-8877-14C23A59335A}">
      <x14:table altTextSummary="Liste mit Ausgabendetails wie Datum, Beschreibung, Flugkosten, Unterkunft, Fahrtkosten, Mahlzeiten und Trinkgeldern, Konferenzen und Seminaren, Kilometern, Kilometergelderstattung, Verschiedenem, Wechselkursen, Ausgaben für Devisen und Summe"/>
    </ext>
  </extLst>
</table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479B6F5-3439-44A9-BFFA-A8252C117FEA}">
  <we:reference id="wa200003696" version="1.3.0.0" store="de-DE" storeType="OMEX"/>
  <we:alternateReferences>
    <we:reference id="wa200003696" version="1.3.0.0" store="wa200003696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autoPageBreaks="0" fitToPage="1"/>
  </sheetPr>
  <dimension ref="A1:V34"/>
  <sheetViews>
    <sheetView showGridLines="0" tabSelected="1" zoomScale="85" zoomScaleNormal="85" workbookViewId="0">
      <selection activeCell="F3" sqref="F3"/>
    </sheetView>
  </sheetViews>
  <sheetFormatPr baseColWidth="10" defaultColWidth="11.5" defaultRowHeight="30" customHeight="1" x14ac:dyDescent="0.35"/>
  <cols>
    <col min="1" max="1" width="2.58203125" style="1" customWidth="1"/>
    <col min="2" max="2" width="11.58203125" style="1" customWidth="1"/>
    <col min="3" max="3" width="34" style="1" customWidth="1"/>
    <col min="4" max="4" width="9.9140625" style="1" customWidth="1"/>
    <col min="5" max="5" width="8.83203125" style="1" customWidth="1"/>
    <col min="6" max="6" width="10.4140625" style="1" customWidth="1"/>
    <col min="7" max="7" width="9.4140625" customWidth="1"/>
    <col min="8" max="8" width="10.83203125" style="1" customWidth="1"/>
    <col min="9" max="9" width="9.58203125" style="1" customWidth="1"/>
    <col min="10" max="10" width="8.5" style="1" customWidth="1"/>
    <col min="11" max="11" width="10.9140625" style="1" customWidth="1"/>
    <col min="12" max="16384" width="11.5" style="1"/>
  </cols>
  <sheetData>
    <row r="1" spans="1:22" s="4" customFormat="1" ht="42" customHeight="1" x14ac:dyDescent="0.35">
      <c r="A1" s="7"/>
      <c r="B1" s="15" t="s">
        <v>3</v>
      </c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</row>
    <row r="2" spans="1:22" ht="15" customHeight="1" x14ac:dyDescent="0.35">
      <c r="B2" s="2"/>
      <c r="G2" s="1"/>
    </row>
    <row r="3" spans="1:22" ht="30" customHeight="1" x14ac:dyDescent="0.35">
      <c r="B3" s="8" t="s">
        <v>0</v>
      </c>
      <c r="C3" s="30"/>
      <c r="E3" s="8" t="s">
        <v>8</v>
      </c>
      <c r="F3" s="31"/>
      <c r="G3" s="40"/>
      <c r="H3" s="58" t="s">
        <v>2</v>
      </c>
      <c r="I3" s="58"/>
      <c r="J3" s="59"/>
      <c r="K3" s="37"/>
    </row>
    <row r="4" spans="1:22" ht="15" customHeight="1" x14ac:dyDescent="0.35">
      <c r="B4" s="9"/>
      <c r="C4" s="10"/>
      <c r="D4" s="10"/>
      <c r="E4" s="10"/>
      <c r="F4" s="10"/>
      <c r="G4" s="10"/>
      <c r="H4" s="10"/>
      <c r="I4" s="10"/>
      <c r="J4" s="10"/>
      <c r="K4" s="10"/>
    </row>
    <row r="5" spans="1:22" ht="30" customHeight="1" x14ac:dyDescent="0.35">
      <c r="B5" s="8" t="s">
        <v>11</v>
      </c>
      <c r="C5" s="52"/>
      <c r="D5" s="53"/>
      <c r="E5" s="53"/>
      <c r="F5" s="53"/>
      <c r="G5" s="53"/>
      <c r="H5" s="53"/>
      <c r="I5" s="53"/>
      <c r="J5" s="53"/>
      <c r="K5" s="54"/>
    </row>
    <row r="6" spans="1:22" ht="30" customHeight="1" x14ac:dyDescent="0.35"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22" ht="30" customHeight="1" x14ac:dyDescent="0.35">
      <c r="B7" s="8" t="s">
        <v>18</v>
      </c>
      <c r="C7" s="30"/>
      <c r="D7" s="10"/>
      <c r="E7" s="8" t="s">
        <v>12</v>
      </c>
      <c r="F7" s="52"/>
      <c r="G7" s="53"/>
      <c r="H7" s="53"/>
      <c r="I7" s="53"/>
      <c r="J7" s="53"/>
      <c r="K7" s="54"/>
    </row>
    <row r="8" spans="1:22" ht="30" customHeight="1" x14ac:dyDescent="0.35"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22" ht="30" customHeight="1" x14ac:dyDescent="0.35">
      <c r="B9" s="8" t="s">
        <v>4</v>
      </c>
      <c r="C9" s="52"/>
      <c r="D9" s="53"/>
      <c r="E9" s="53"/>
      <c r="F9" s="53"/>
      <c r="G9" s="53"/>
      <c r="H9" s="53"/>
      <c r="I9" s="53"/>
      <c r="J9" s="53"/>
      <c r="K9" s="54"/>
    </row>
    <row r="10" spans="1:22" ht="15" customHeight="1" x14ac:dyDescent="0.35">
      <c r="B10" s="2"/>
      <c r="G10" s="1"/>
    </row>
    <row r="11" spans="1:22" ht="30" customHeight="1" x14ac:dyDescent="0.35">
      <c r="B11" s="3"/>
      <c r="C11" s="8" t="s">
        <v>13</v>
      </c>
      <c r="D11" s="11">
        <v>0.38</v>
      </c>
      <c r="H11" s="17" t="s">
        <v>10</v>
      </c>
      <c r="I11" s="18"/>
      <c r="J11" s="56" t="str">
        <f>_xlfn.CONCAT(F3,"_",TEXT(K3,"TT.MM.JJ"))</f>
        <v>_00.01.00</v>
      </c>
      <c r="K11" s="57"/>
    </row>
    <row r="12" spans="1:22" ht="13.75" customHeight="1" x14ac:dyDescent="0.35">
      <c r="G12" s="1"/>
    </row>
    <row r="13" spans="1:22" s="5" customFormat="1" ht="66" customHeight="1" x14ac:dyDescent="0.35">
      <c r="A13" s="7"/>
      <c r="B13" s="27" t="s">
        <v>29</v>
      </c>
      <c r="C13" s="28" t="s">
        <v>31</v>
      </c>
      <c r="D13" s="36" t="s">
        <v>6</v>
      </c>
      <c r="E13" s="36" t="s">
        <v>5</v>
      </c>
      <c r="F13" s="36" t="s">
        <v>9</v>
      </c>
      <c r="G13" s="36" t="s">
        <v>22</v>
      </c>
      <c r="H13" s="36" t="s">
        <v>15</v>
      </c>
      <c r="I13" s="36" t="s">
        <v>16</v>
      </c>
      <c r="J13" s="36" t="s">
        <v>7</v>
      </c>
      <c r="K13" s="28" t="s"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30" customHeight="1" x14ac:dyDescent="0.35">
      <c r="B14" s="47"/>
      <c r="C14" s="32"/>
      <c r="D14" s="48"/>
      <c r="E14" s="33"/>
      <c r="F14" s="48"/>
      <c r="G14" s="33"/>
      <c r="H14" s="48"/>
      <c r="I14" s="33"/>
      <c r="J14" s="6" t="str">
        <f>IF(Reisekosten!I14&lt;&gt;"",Reisekosten!I14*Kilometersatz,"")</f>
        <v/>
      </c>
      <c r="K14" s="22">
        <f t="shared" ref="K14:K21" si="0">SUM(D14:H14,J14)</f>
        <v>0</v>
      </c>
    </row>
    <row r="15" spans="1:22" ht="30" customHeight="1" x14ac:dyDescent="0.35">
      <c r="B15" s="47"/>
      <c r="C15" s="32"/>
      <c r="D15" s="49"/>
      <c r="E15" s="33"/>
      <c r="F15" s="49"/>
      <c r="G15" s="34"/>
      <c r="H15" s="49"/>
      <c r="I15" s="38"/>
      <c r="J15" s="6" t="str">
        <f>IF(Reisekosten!I15&lt;&gt;"",Reisekosten!I15*Kilometersatz,"")</f>
        <v/>
      </c>
      <c r="K15" s="22">
        <f t="shared" si="0"/>
        <v>0</v>
      </c>
    </row>
    <row r="16" spans="1:22" ht="30" customHeight="1" x14ac:dyDescent="0.35">
      <c r="B16" s="47"/>
      <c r="C16" s="32"/>
      <c r="D16" s="49"/>
      <c r="E16" s="34"/>
      <c r="F16" s="49"/>
      <c r="G16" s="34"/>
      <c r="H16" s="49"/>
      <c r="I16" s="38"/>
      <c r="J16" s="6" t="str">
        <f>IF(Reisekosten!I16&lt;&gt;"",Reisekosten!I16*Kilometersatz,"")</f>
        <v/>
      </c>
      <c r="K16" s="22">
        <f t="shared" si="0"/>
        <v>0</v>
      </c>
    </row>
    <row r="17" spans="2:11" ht="30" customHeight="1" x14ac:dyDescent="0.35">
      <c r="B17" s="47"/>
      <c r="C17" s="32"/>
      <c r="D17" s="49"/>
      <c r="E17" s="34"/>
      <c r="F17" s="49"/>
      <c r="G17" s="34"/>
      <c r="H17" s="49"/>
      <c r="I17" s="38"/>
      <c r="J17" s="6" t="str">
        <f>IF(Reisekosten!I17&lt;&gt;"",Reisekosten!I17*Kilometersatz,"")</f>
        <v/>
      </c>
      <c r="K17" s="22">
        <f t="shared" si="0"/>
        <v>0</v>
      </c>
    </row>
    <row r="18" spans="2:11" ht="30" customHeight="1" x14ac:dyDescent="0.35">
      <c r="B18" s="47"/>
      <c r="C18" s="32"/>
      <c r="D18" s="49"/>
      <c r="E18" s="34"/>
      <c r="F18" s="49"/>
      <c r="G18" s="34"/>
      <c r="H18" s="49"/>
      <c r="I18" s="38"/>
      <c r="J18" s="6" t="str">
        <f>IF(Reisekosten!I18&lt;&gt;"",Reisekosten!I18*Kilometersatz,"")</f>
        <v/>
      </c>
      <c r="K18" s="22">
        <f t="shared" si="0"/>
        <v>0</v>
      </c>
    </row>
    <row r="19" spans="2:11" ht="30" customHeight="1" x14ac:dyDescent="0.35">
      <c r="B19" s="47"/>
      <c r="C19" s="32"/>
      <c r="D19" s="49"/>
      <c r="E19" s="34"/>
      <c r="F19" s="49"/>
      <c r="G19" s="34"/>
      <c r="H19" s="49"/>
      <c r="I19" s="38"/>
      <c r="J19" s="6" t="str">
        <f>IF(Reisekosten!I19&lt;&gt;"",Reisekosten!I19*Kilometersatz,"")</f>
        <v/>
      </c>
      <c r="K19" s="22">
        <f t="shared" si="0"/>
        <v>0</v>
      </c>
    </row>
    <row r="20" spans="2:11" ht="30" customHeight="1" x14ac:dyDescent="0.35">
      <c r="B20" s="47"/>
      <c r="C20" s="32"/>
      <c r="D20" s="49"/>
      <c r="E20" s="34"/>
      <c r="F20" s="49"/>
      <c r="G20" s="34"/>
      <c r="H20" s="49"/>
      <c r="I20" s="38"/>
      <c r="J20" s="6" t="str">
        <f>IF(Reisekosten!I20&lt;&gt;"",Reisekosten!I20*Kilometersatz,"")</f>
        <v/>
      </c>
      <c r="K20" s="22">
        <f t="shared" si="0"/>
        <v>0</v>
      </c>
    </row>
    <row r="21" spans="2:11" s="7" customFormat="1" ht="30" customHeight="1" x14ac:dyDescent="0.35">
      <c r="B21" s="47"/>
      <c r="C21" s="32"/>
      <c r="D21" s="49"/>
      <c r="E21" s="34"/>
      <c r="F21" s="49"/>
      <c r="G21" s="34"/>
      <c r="H21" s="49"/>
      <c r="I21" s="42"/>
      <c r="J21" s="6" t="str">
        <f>IF(Reisekosten!I21&lt;&gt;"",Reisekosten!I21*Kilometersatz,"")</f>
        <v/>
      </c>
      <c r="K21" s="22">
        <f t="shared" si="0"/>
        <v>0</v>
      </c>
    </row>
    <row r="22" spans="2:11" ht="23.4" customHeight="1" x14ac:dyDescent="0.35">
      <c r="B22" s="23" t="s">
        <v>14</v>
      </c>
      <c r="C22" s="44" t="s">
        <v>30</v>
      </c>
      <c r="D22" s="24">
        <f>SUM(Ausgaben[Flug-kosten])</f>
        <v>0</v>
      </c>
      <c r="E22" s="24">
        <f>SUM(Ausgaben[Unter-kunft])</f>
        <v>0</v>
      </c>
      <c r="F22" s="24">
        <f>SUM(Ausgaben[Mahlzeiten (inkl. Trinkgeld)])</f>
        <v>0</v>
      </c>
      <c r="G22" s="24">
        <f>SUM(Ausgaben[Sonstige Auslagen])</f>
        <v>0</v>
      </c>
      <c r="H22" s="25">
        <f>SUM(Ausgaben[Fahrtkosten 
(ÖPNV, Mietauto, Taxi)])</f>
        <v>0</v>
      </c>
      <c r="I22" s="39">
        <f>SUM(Ausgaben[oder Kilometer (eigener PKW)])</f>
        <v>0</v>
      </c>
      <c r="J22" s="24">
        <f>SUBTOTAL(109,Ausgaben[Betrag Fahrt-kosten])</f>
        <v>0</v>
      </c>
      <c r="K22" s="26">
        <f>SUBTOTAL(109,Ausgaben[Gesamt])</f>
        <v>0</v>
      </c>
    </row>
    <row r="23" spans="2:11" ht="27.65" customHeight="1" x14ac:dyDescent="0.35">
      <c r="B23" s="16" t="s">
        <v>32</v>
      </c>
      <c r="C23" s="16"/>
      <c r="D23" s="16"/>
      <c r="E23" s="16"/>
      <c r="F23" s="16"/>
      <c r="G23" s="16"/>
      <c r="H23" s="16"/>
    </row>
    <row r="24" spans="2:11" ht="23.4" customHeight="1" x14ac:dyDescent="0.35">
      <c r="C24" s="12" t="s">
        <v>25</v>
      </c>
      <c r="D24" s="50"/>
      <c r="E24" s="35"/>
      <c r="F24" s="50"/>
      <c r="G24" s="35"/>
      <c r="H24" s="50"/>
      <c r="I24" s="7"/>
      <c r="J24" s="7"/>
      <c r="K24" s="13">
        <f>SUM(D24:H24)</f>
        <v>0</v>
      </c>
    </row>
    <row r="25" spans="2:11" ht="23.4" customHeight="1" x14ac:dyDescent="0.35">
      <c r="C25" s="12" t="s">
        <v>26</v>
      </c>
      <c r="D25" s="50"/>
      <c r="E25" s="35"/>
      <c r="F25" s="50"/>
      <c r="G25" s="35"/>
      <c r="H25" s="50"/>
      <c r="I25" s="7"/>
      <c r="J25" s="7"/>
      <c r="K25" s="13">
        <f>SUM(D25:H25)</f>
        <v>0</v>
      </c>
    </row>
    <row r="26" spans="2:11" ht="23.4" customHeight="1" x14ac:dyDescent="0.35">
      <c r="C26" s="12" t="s">
        <v>27</v>
      </c>
      <c r="D26" s="50"/>
      <c r="E26" s="35"/>
      <c r="F26" s="50"/>
      <c r="G26" s="35"/>
      <c r="H26" s="50"/>
      <c r="I26" s="7"/>
      <c r="J26" s="45">
        <f>Ausgaben[[#Totals],[Betrag Fahrt-kosten]]</f>
        <v>0</v>
      </c>
      <c r="K26" s="13">
        <f t="shared" ref="K26" si="1">SUM(D26:H26,J26)</f>
        <v>0</v>
      </c>
    </row>
    <row r="27" spans="2:11" ht="23.4" customHeight="1" x14ac:dyDescent="0.35">
      <c r="C27" s="12" t="s">
        <v>21</v>
      </c>
      <c r="D27" s="51">
        <f>D24*0.07</f>
        <v>0</v>
      </c>
      <c r="E27" s="46">
        <f t="shared" ref="E27:H27" si="2">E24*0.07</f>
        <v>0</v>
      </c>
      <c r="F27" s="51">
        <f t="shared" si="2"/>
        <v>0</v>
      </c>
      <c r="G27" s="46">
        <f t="shared" si="2"/>
        <v>0</v>
      </c>
      <c r="H27" s="51">
        <f t="shared" si="2"/>
        <v>0</v>
      </c>
      <c r="I27" s="7"/>
      <c r="J27" s="7"/>
      <c r="K27" s="13">
        <f>SUM(D27:H27)</f>
        <v>0</v>
      </c>
    </row>
    <row r="28" spans="2:11" ht="30" customHeight="1" thickBot="1" x14ac:dyDescent="0.4">
      <c r="C28" s="12" t="s">
        <v>20</v>
      </c>
      <c r="D28" s="51">
        <f>D25*0.19</f>
        <v>0</v>
      </c>
      <c r="E28" s="46">
        <f t="shared" ref="E28:H28" si="3">E25*0.19</f>
        <v>0</v>
      </c>
      <c r="F28" s="51">
        <f t="shared" si="3"/>
        <v>0</v>
      </c>
      <c r="G28" s="46">
        <f t="shared" si="3"/>
        <v>0</v>
      </c>
      <c r="H28" s="51">
        <f t="shared" si="3"/>
        <v>0</v>
      </c>
      <c r="I28" s="7"/>
      <c r="J28" s="7"/>
      <c r="K28" s="13">
        <f>SUM(D28:H28)</f>
        <v>0</v>
      </c>
    </row>
    <row r="29" spans="2:11" ht="30" customHeight="1" thickBot="1" x14ac:dyDescent="0.4">
      <c r="G29" s="29" t="s">
        <v>17</v>
      </c>
      <c r="I29" s="19"/>
      <c r="J29" s="19"/>
      <c r="K29" s="14">
        <f>SUM(K24:K28)</f>
        <v>0</v>
      </c>
    </row>
    <row r="30" spans="2:11" ht="27" customHeight="1" x14ac:dyDescent="0.35">
      <c r="B30" s="21" t="s">
        <v>28</v>
      </c>
      <c r="C30" s="20"/>
      <c r="D30" s="20"/>
      <c r="E30" s="52"/>
      <c r="F30" s="53"/>
      <c r="G30" s="53"/>
      <c r="H30" s="53"/>
      <c r="I30" s="53"/>
      <c r="J30" s="54"/>
    </row>
    <row r="31" spans="2:11" s="41" customFormat="1" ht="27" customHeight="1" x14ac:dyDescent="0.35">
      <c r="B31" s="43" t="s">
        <v>19</v>
      </c>
      <c r="E31" s="52"/>
      <c r="F31" s="53"/>
      <c r="G31" s="53"/>
      <c r="H31" s="53"/>
      <c r="I31" s="53"/>
      <c r="J31" s="54"/>
      <c r="K31" s="1"/>
    </row>
    <row r="32" spans="2:11" ht="18.649999999999999" customHeight="1" x14ac:dyDescent="0.35"/>
    <row r="33" spans="2:11" s="41" customFormat="1" ht="23.4" customHeight="1" x14ac:dyDescent="0.35">
      <c r="B33" s="55" t="s">
        <v>23</v>
      </c>
      <c r="C33" s="55"/>
      <c r="D33" s="55"/>
      <c r="E33" s="55"/>
      <c r="F33" s="55"/>
      <c r="G33" s="55"/>
      <c r="H33" s="55"/>
      <c r="I33" s="55"/>
      <c r="J33" s="20"/>
    </row>
    <row r="34" spans="2:11" ht="23.4" customHeight="1" x14ac:dyDescent="0.35">
      <c r="B34" s="55" t="s">
        <v>24</v>
      </c>
      <c r="C34" s="55"/>
      <c r="D34" s="55"/>
      <c r="E34" s="55"/>
      <c r="F34" s="55"/>
      <c r="G34" s="55"/>
      <c r="H34" s="55"/>
      <c r="I34" s="55"/>
      <c r="J34" s="41"/>
      <c r="K34" s="41"/>
    </row>
  </sheetData>
  <sheetProtection algorithmName="SHA-512" hashValue="Vn4rYqSM9+HTxEgVBUnqgJTzht4WbcVWfrrpBO7mZkv3SJvRyAadI3ZqiL/y/JECHCivSn3CD/NAWB4njx1F1A==" saltValue="RVq7fKOQQ2GDrU3DIlxK9g==" spinCount="100000" sheet="1" objects="1" scenarios="1" selectLockedCells="1"/>
  <protectedRanges>
    <protectedRange sqref="B14:I21" name="Bereich3"/>
    <protectedRange sqref="D24:H26" name="Bereich1"/>
    <protectedRange sqref="E30:J31" name="Bereich2"/>
    <protectedRange sqref="C3 F3 K3 C5:K5 C7 F7:K7 C9:K9" name="Bereich4"/>
  </protectedRanges>
  <mergeCells count="9">
    <mergeCell ref="E31:J31"/>
    <mergeCell ref="B33:I33"/>
    <mergeCell ref="B34:I34"/>
    <mergeCell ref="J11:K11"/>
    <mergeCell ref="H3:J3"/>
    <mergeCell ref="F7:K7"/>
    <mergeCell ref="C5:K5"/>
    <mergeCell ref="C9:K9"/>
    <mergeCell ref="E30:J30"/>
  </mergeCells>
  <dataValidations xWindow="778" yWindow="524" count="28">
    <dataValidation allowBlank="1" showInputMessage="1" showErrorMessage="1" errorTitle="WARNUNG" error="Diese Zelle wird automatisch ausgefüllt und darf nicht überschrieben werden. Das Überschreiben dieser Zelle führt zum Verlust der Berechnungen auf diesem Arbeitsblatt." sqref="K24:K28 K14:K21" xr:uid="{00000000-0002-0000-0000-000001000000}"/>
    <dataValidation allowBlank="1" showInputMessage="1" showErrorMessage="1" prompt="Die Summe für jede Zeile wird in dieser Spalte unter dieser Überschrift automatisch berechnet." sqref="K13" xr:uid="{00000000-0002-0000-0000-000012000000}"/>
    <dataValidation allowBlank="1" showInputMessage="1" showErrorMessage="1" prompt="Die Fahrtkostenerstattung wird in dieser Spalte unter dieser Überschrift automatisch berechnet." sqref="J13" xr:uid="{00000000-0002-0000-0000-000016000000}"/>
    <dataValidation allowBlank="1" showInputMessage="1" showErrorMessage="1" prompt="Geben Sie in dieser Spalte die Kilometer bei Fahrt mit eigenem PKW ein." sqref="I13" xr:uid="{00000000-0002-0000-0000-000017000000}"/>
    <dataValidation allowBlank="1" showInputMessage="1" showErrorMessage="1" promptTitle="ÖPNV" prompt="Geben Sie in dieser Spalte den Betrag für Fahrtkosten ohne eigenen PKW ein." sqref="H13" xr:uid="{00000000-0002-0000-0000-00001A000000}"/>
    <dataValidation allowBlank="1" showInputMessage="1" showErrorMessage="1" prompt="Geben Sie in dieser Spalte unter dieser Überschrift den Betrag für die Unterkunft ein." sqref="E13" xr:uid="{00000000-0002-0000-0000-00001B000000}"/>
    <dataValidation allowBlank="1" showInputMessage="1" showErrorMessage="1" prompt="Geben Sie in dieser Spalte unter dieser Überschrift den Betrag für Flugkosten ein." sqref="D13" xr:uid="{00000000-0002-0000-0000-00001C000000}"/>
    <dataValidation allowBlank="1" showInputMessage="1" showErrorMessage="1" prompt="Geben Sie in dieser Spalte unter dieser Überschrift eine Beschreibung der Ausgabe ein." sqref="C13" xr:uid="{00000000-0002-0000-0000-00001D000000}"/>
    <dataValidation allowBlank="1" showInputMessage="1" showErrorMessage="1" prompt="Geben Sie in dieser Spalte unter dieser Überschrift das Datum der Ausgabe ein. " sqref="B13" xr:uid="{00000000-0002-0000-0000-00001E000000}"/>
    <dataValidation errorStyle="information" allowBlank="1" showInputMessage="1" showErrorMessage="1" sqref="B1" xr:uid="{E0F7E72C-D07F-443B-8C9C-34857403C29E}"/>
    <dataValidation allowBlank="1" showInputMessage="1" showErrorMessage="1" prompt="Geben Sie den Namen in dieser Zelle ein." sqref="C3" xr:uid="{D87C89C3-6D93-4FE4-918D-189FB0921128}"/>
    <dataValidation allowBlank="1" showInputMessage="1" showErrorMessage="1" prompt="Geben Sie den Namen in der Zelle rechts ein." sqref="B3" xr:uid="{9EE0D1A2-A37E-411C-9C55-D205412AF9E4}"/>
    <dataValidation allowBlank="1" showInputMessage="1" showErrorMessage="1" prompt="Geben Sie den Kilometersatz in der Zelle rechts ein." sqref="H11" xr:uid="{08285647-F841-421E-A702-FEFA27CE17F0}"/>
    <dataValidation allowBlank="1" showInputMessage="1" showErrorMessage="1" prompt="Geben Sie den Kilometersatz in dieser Zelle ein." sqref="J11 D11" xr:uid="{E7925526-54B5-4DA1-A355-6E1C0F2D3BA7}"/>
    <dataValidation allowBlank="1" showInputMessage="1" showErrorMessage="1" prompt="Der Zeitraum wird in der Zelle rechts auf der Grundlage der Einträge in der Ausgabentabelle unten automatisch aktualisiert." sqref="C11 B5 B7 E7" xr:uid="{2085BED3-9401-4BCF-A14A-4CEE5111F046}"/>
    <dataValidation allowBlank="1" showInputMessage="1" showErrorMessage="1" prompt="Geben Sie in der Zelle rechts das Datum der Einreichung der Spesenabrechnung ein." sqref="H3" xr:uid="{B32FC62B-37F2-4CAC-B174-60B601D65B7E}"/>
    <dataValidation allowBlank="1" showInputMessage="1" showErrorMessage="1" prompt="Geben Sie die Abteilung in der Zelle rechts ein." sqref="B11" xr:uid="{603293E6-372E-41FF-BCB6-D85A50BDE1F9}"/>
    <dataValidation allowBlank="1" showInputMessage="1" showErrorMessage="1" prompt="Die fällige Gesamterstattung wird in der Zelle rechts automatisch berechnet." sqref="G29" xr:uid="{0BED68E4-BE08-4FD1-A1E9-3C70F2EC28C9}"/>
    <dataValidation allowBlank="1" showInputMessage="1" showErrorMessage="1" prompt="Die fällige Gesamterstattung wird in dieser Zelle automatisch berechnet." sqref="K29" xr:uid="{CFBADBD7-A23B-49C6-AB4D-38A46D854A47}"/>
    <dataValidation type="textLength" operator="lessThan" allowBlank="1" showInputMessage="1" showErrorMessage="1" error="max. 3 Stellen erlaubt" prompt="nur in der Form &quot;G..&quot;, also dreistellig" sqref="F3" xr:uid="{5BBFEDD6-5BE1-4F5C-82F2-B659964F159D}">
      <formula1>4</formula1>
    </dataValidation>
    <dataValidation allowBlank="1" showInputMessage="1" showErrorMessage="1" prompt="Geben Sie hier den Betrag für Fahrtkosten ohne eigenen PKW ein." sqref="H13" xr:uid="{48F2FA54-A907-4975-A713-E4E5652432F6}"/>
    <dataValidation allowBlank="1" showInputMessage="1" showErrorMessage="1" prompt="Netto, ohne Mehrtwertsteuer" sqref="D24:H26" xr:uid="{806E5B3F-FE01-4885-BEC3-8ACCC632C864}"/>
    <dataValidation allowBlank="1" showInputMessage="1" showErrorMessage="1" prompt="Mehrwertsteuer zu 7%" sqref="D27:H27" xr:uid="{3D873944-A492-4DE6-A45F-7FA28DD44521}"/>
    <dataValidation allowBlank="1" showInputMessage="1" showErrorMessage="1" prompt="Mehrwertsteuer zu 19%" sqref="D28:H28" xr:uid="{6A4B11F5-7438-425E-A6B5-DD70F16BD72F}"/>
    <dataValidation allowBlank="1" showInputMessage="1" showErrorMessage="1" prompt="Geben Sie in dieser Spalte unter dieser Überschrift den Betrag für Mahlzeiten und Trinkgelder ein." sqref="F13:G13" xr:uid="{00000000-0002-0000-0000-000019000000}"/>
    <dataValidation allowBlank="1" showInputMessage="1" showErrorMessage="1" prompt="Geben Sie den Namen für &quot;Autorisiert durch&quot; für Spesen in der Zelle rechts ein." sqref="E3" xr:uid="{68187E5F-4F8C-4EB7-B00B-8F7C9F413A41}"/>
    <dataValidation type="date" operator="greaterThan" allowBlank="1" showInputMessage="1" showErrorMessage="1" sqref="B14:B21" xr:uid="{00000000-0002-0000-0000-000000000000}">
      <formula1>37622</formula1>
    </dataValidation>
    <dataValidation allowBlank="1" showInputMessage="1" showErrorMessage="1" prompt="Gefahrene Kilometer mit eigenem PKW" sqref="I15:I21" xr:uid="{9E9B25F7-B8ED-4E3D-8E91-C32B60186597}"/>
  </dataValidations>
  <printOptions horizontalCentered="1"/>
  <pageMargins left="0.39" right="0.25" top="0.315" bottom="0.44" header="0.26250000000000001" footer="0.3"/>
  <pageSetup paperSize="9" scale="72" orientation="portrait" r:id="rId1"/>
  <headerFooter differentFirst="1">
    <oddFooter>Page &amp;P of &amp;N</oddFooter>
  </headerFooter>
  <ignoredErrors>
    <ignoredError sqref="K14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G 0 h i W g X f o T O m A A A A 9 w A A A B I A H A B D b 2 5 m a W c v U G F j a 2 F n Z S 5 4 b W w g o h g A K K A U A A A A A A A A A A A A A A A A A A A A A A A A A A A A h Y 8 x D o I w G I W v Q r r T F h g E 8 l M G d Z P E x M S 4 N q V C I x R D i + V u D h 7 J K 4 h R 1 M 3 x f e 8 b 3 r t f b 5 C P b e N d Z G 9 U p z M U Y I o 8 q U V X K l 1 l a L B H P 0 Y 5 g y 0 X J 1 5 J b 5 K 1 S U d T Z q i 2 9 p w S 4 p z D L s J d X 5 G Q 0 o A c i s 1 O 1 L L l 6 C O r / 7 K v t L F c C 4 k Y 7 F 9 j W I i D K M F B v E g w B T J T K J T + G u E 0 + N n + Q F g O j R 1 6 y U r p r 9 Z A 5 g j k f Y I 9 A F B L A w Q U A A I A C A A b S G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G 0 h i W i i K R 7 g O A A A A E Q A A A B M A H A B G b 3 J t d W x h c y 9 T Z W N 0 a W 9 u M S 5 t I K I Y A C i g F A A A A A A A A A A A A A A A A A A A A A A A A A A A A C t O T S 7 J z M 9 T C I b Q h t Y A U E s B A i 0 A F A A C A A g A G 0 h i W g X f o T O m A A A A 9 w A A A B I A A A A A A A A A A A A A A A A A A A A A A E N v b m Z p Z y 9 Q Y W N r Y W d l L n h t b F B L A Q I t A B Q A A g A I A B t I Y l o P y u m r p A A A A O k A A A A T A A A A A A A A A A A A A A A A A P I A A A B b Q 2 9 u d G V u d F 9 U e X B l c 1 0 u e G 1 s U E s B A i 0 A F A A C A A g A G 0 h i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S W V u z t S R Z C m M P v U 5 m s i q 0 A A A A A A g A A A A A A E G Y A A A A B A A A g A A A A e U n Q M 5 W j 1 X Z K l T f q 0 t N I w 2 S f t e a k O a c f 7 7 b E j X p b v L 0 A A A A A D o A A A A A C A A A g A A A A b p m a R J s B o C c F r e h 6 d G p 9 1 c L c m q l l n C Z E x q 6 s e P u p l g V Q A A A A n q n t c x t v 7 z W 1 s g b C I f Y q z O H g P c f E u + m + x U o g a / W 5 R Z 6 D l 6 q D v J E V m x 5 1 J r q C d X X T x 8 1 W I l j H q 9 J h R / V H l W A o u A e B S 9 5 B I 1 U 3 I l g P f Z y X C 3 Z A A A A A b Z m u E u f G o D 7 d 7 S S b D 7 D b U H v E j H z H e 2 E v 7 X M X P a i O W V 3 0 I q 7 1 N + N + n F m 4 K 2 V i m j k D B l f q I y h R 2 3 H 5 6 X v x Y d k j D Q = = < / D a t a M a s h u p > 
</file>

<file path=customXml/itemProps1.xml><?xml version="1.0" encoding="utf-8"?>
<ds:datastoreItem xmlns:ds="http://schemas.openxmlformats.org/officeDocument/2006/customXml" ds:itemID="{58BA09F8-5920-4044-9994-B6DB23DE46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Reisekosten</vt:lpstr>
      <vt:lpstr>Reisekosten!Druckbereich</vt:lpstr>
      <vt:lpstr>Reisekosten!Drucktitel</vt:lpstr>
      <vt:lpstr>FälligeGesamterstattung</vt:lpstr>
      <vt:lpstr>Kilometersatz</vt:lpstr>
      <vt:lpstr>ReiseAnlass</vt:lpstr>
      <vt:lpstr>Spaltentitel1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Richard Retsch - DOP</dc:creator>
  <cp:lastModifiedBy>Richard Retsch</cp:lastModifiedBy>
  <cp:lastPrinted>2025-11-19T15:34:22Z</cp:lastPrinted>
  <dcterms:created xsi:type="dcterms:W3CDTF">2017-03-08T06:18:36Z</dcterms:created>
  <dcterms:modified xsi:type="dcterms:W3CDTF">2026-01-26T10:36:49Z</dcterms:modified>
</cp:coreProperties>
</file>